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 activeTab="1"/>
  </bookViews>
  <sheets>
    <sheet name="среднегодовая 2022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6" i="4" l="1"/>
  <c r="D33" i="2"/>
  <c r="D14" i="2"/>
  <c r="D14" i="4" l="1"/>
  <c r="D26" i="2" l="1"/>
  <c r="D33" i="4" l="1"/>
  <c r="C37" i="4" s="1"/>
  <c r="C37" i="2" l="1"/>
</calcChain>
</file>

<file path=xl/sharedStrings.xml><?xml version="1.0" encoding="utf-8"?>
<sst xmlns="http://schemas.openxmlformats.org/spreadsheetml/2006/main" count="62" uniqueCount="24">
  <si>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</si>
  <si>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</si>
  <si>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</si>
  <si>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</si>
  <si>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</si>
  <si>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</si>
  <si>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</si>
  <si>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</si>
  <si>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</si>
  <si>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</si>
  <si>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</si>
  <si>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</si>
  <si>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</si>
  <si>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</si>
  <si>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</si>
  <si>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</si>
  <si>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</si>
  <si>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</si>
  <si>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</si>
  <si>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</si>
  <si>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                                                                          </t>
  </si>
  <si>
    <t xml:space="preserve"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</si>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</sst>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4" fontId="6" fillId="0" borderId="4" xfId="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25" zoomScaleNormal="100" zoomScaleSheetLayoutView="100" workbookViewId="0">
      <selection sqref="A1:E38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40" t="s">
        <v>22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40" t="s">
        <v>23</v>
      </c>
      <c r="D3" s="40"/>
      <c r="E3" s="40"/>
    </row>
    <row r="4" spans="1:13" x14ac:dyDescent="0.25">
      <c r="C4" s="23"/>
      <c r="D4" s="23"/>
      <c r="E4" s="23"/>
    </row>
    <row r="5" spans="1:13" ht="78.75" customHeight="1" x14ac:dyDescent="0.25">
      <c r="A5" s="39" t="s">
        <v>20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1288</v>
      </c>
      <c r="D10" s="14">
        <v>187756615</v>
      </c>
    </row>
    <row r="11" spans="1:13" ht="31.5" x14ac:dyDescent="0.25">
      <c r="B11" s="18" t="s">
        <v>10</v>
      </c>
      <c r="C11" s="20">
        <v>1188</v>
      </c>
      <c r="D11" s="14">
        <v>180769484</v>
      </c>
    </row>
    <row r="12" spans="1:13" ht="15.75" x14ac:dyDescent="0.25">
      <c r="B12" s="24" t="s">
        <v>15</v>
      </c>
      <c r="C12" s="27">
        <v>82</v>
      </c>
      <c r="D12" s="14">
        <v>12190403</v>
      </c>
    </row>
    <row r="13" spans="1:13" ht="31.5" x14ac:dyDescent="0.25">
      <c r="B13" s="18" t="s">
        <v>10</v>
      </c>
      <c r="C13" s="27">
        <v>70</v>
      </c>
      <c r="D13" s="14">
        <v>10417183</v>
      </c>
    </row>
    <row r="14" spans="1:13" ht="15.75" x14ac:dyDescent="0.25">
      <c r="B14" s="2" t="s">
        <v>2</v>
      </c>
      <c r="C14" s="11"/>
      <c r="D14" s="12">
        <f>D10+D12</f>
        <v>199947018</v>
      </c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5">
        <v>27157</v>
      </c>
      <c r="D19" s="14">
        <v>16770111</v>
      </c>
    </row>
    <row r="20" spans="2:4" ht="15.75" x14ac:dyDescent="0.25">
      <c r="B20" s="4" t="s">
        <v>13</v>
      </c>
      <c r="C20" s="20">
        <v>4798</v>
      </c>
      <c r="D20" s="16">
        <v>9695247</v>
      </c>
    </row>
    <row r="21" spans="2:4" ht="15.75" x14ac:dyDescent="0.25">
      <c r="B21" s="18" t="s">
        <v>16</v>
      </c>
      <c r="C21" s="25">
        <v>1089</v>
      </c>
      <c r="D21" s="19">
        <v>6535873</v>
      </c>
    </row>
    <row r="22" spans="2:4" ht="15.75" x14ac:dyDescent="0.25">
      <c r="B22" s="18" t="s">
        <v>17</v>
      </c>
      <c r="C22" s="25">
        <v>3793</v>
      </c>
      <c r="D22" s="19">
        <v>17169746</v>
      </c>
    </row>
    <row r="23" spans="2:4" ht="31.5" x14ac:dyDescent="0.25">
      <c r="B23" s="18" t="s">
        <v>14</v>
      </c>
      <c r="C23" s="25">
        <v>2566</v>
      </c>
      <c r="D23" s="19">
        <v>4049055</v>
      </c>
    </row>
    <row r="24" spans="2:4" ht="94.5" x14ac:dyDescent="0.25">
      <c r="B24" s="18" t="s">
        <v>18</v>
      </c>
      <c r="C24" s="25">
        <v>2015</v>
      </c>
      <c r="D24" s="19">
        <v>6092881</v>
      </c>
    </row>
    <row r="25" spans="2:4" ht="31.5" x14ac:dyDescent="0.25">
      <c r="B25" s="24" t="s">
        <v>19</v>
      </c>
      <c r="C25" s="25">
        <v>1868</v>
      </c>
      <c r="D25" s="19">
        <v>214260</v>
      </c>
    </row>
    <row r="26" spans="2:4" ht="15.75" x14ac:dyDescent="0.25">
      <c r="B26" s="2" t="s">
        <v>2</v>
      </c>
      <c r="C26" s="11"/>
      <c r="D26" s="17">
        <f>SUM(D19:D25)</f>
        <v>60527173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1458</v>
      </c>
      <c r="D31" s="15">
        <v>170299773</v>
      </c>
    </row>
    <row r="32" spans="2:4" s="30" customFormat="1" ht="31.5" x14ac:dyDescent="0.25">
      <c r="B32" s="31" t="s">
        <v>10</v>
      </c>
      <c r="C32" s="21">
        <v>1408</v>
      </c>
      <c r="D32" s="32">
        <v>168067621</v>
      </c>
    </row>
    <row r="33" spans="2:5" ht="15.75" x14ac:dyDescent="0.25">
      <c r="B33" s="2" t="s">
        <v>2</v>
      </c>
      <c r="C33" s="11"/>
      <c r="D33" s="12">
        <f>D31</f>
        <v>170299773</v>
      </c>
    </row>
    <row r="35" spans="2:5" ht="15.75" thickBot="1" x14ac:dyDescent="0.3"/>
    <row r="36" spans="2:5" x14ac:dyDescent="0.25">
      <c r="B36" s="33" t="s">
        <v>3</v>
      </c>
      <c r="C36" s="35" t="s">
        <v>1</v>
      </c>
      <c r="D36" s="36"/>
      <c r="E36" s="9"/>
    </row>
    <row r="37" spans="2:5" ht="16.5" thickBot="1" x14ac:dyDescent="0.3">
      <c r="B37" s="34"/>
      <c r="C37" s="37">
        <f>D14+D26+D33</f>
        <v>430773964</v>
      </c>
      <c r="D37" s="38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9" workbookViewId="0">
      <selection sqref="A1:E38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41" t="s">
        <v>7</v>
      </c>
      <c r="E1" s="41"/>
    </row>
    <row r="2" spans="1:13" x14ac:dyDescent="0.25">
      <c r="C2" s="41" t="s">
        <v>6</v>
      </c>
      <c r="D2" s="41"/>
      <c r="E2" s="41"/>
    </row>
    <row r="3" spans="1:13" x14ac:dyDescent="0.25">
      <c r="C3" s="41" t="s">
        <v>9</v>
      </c>
      <c r="D3" s="41"/>
      <c r="E3" s="41"/>
    </row>
    <row r="5" spans="1:13" ht="57.75" customHeight="1" x14ac:dyDescent="0.25">
      <c r="A5" s="39" t="s">
        <v>21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9">
        <v>94</v>
      </c>
      <c r="D10" s="20">
        <v>12262775</v>
      </c>
      <c r="E10" s="3"/>
      <c r="F10" s="3"/>
    </row>
    <row r="11" spans="1:13" ht="31.5" x14ac:dyDescent="0.25">
      <c r="B11" s="18" t="s">
        <v>10</v>
      </c>
      <c r="C11" s="29">
        <v>92</v>
      </c>
      <c r="D11" s="20">
        <v>12195812</v>
      </c>
      <c r="E11" s="3"/>
      <c r="F11" s="3"/>
    </row>
    <row r="12" spans="1:13" ht="15.75" x14ac:dyDescent="0.25">
      <c r="B12" s="24" t="s">
        <v>15</v>
      </c>
      <c r="C12" s="20">
        <v>4</v>
      </c>
      <c r="D12" s="20">
        <v>591928</v>
      </c>
    </row>
    <row r="13" spans="1:13" ht="31.5" x14ac:dyDescent="0.25">
      <c r="B13" s="18" t="s">
        <v>10</v>
      </c>
      <c r="C13" s="20">
        <v>4</v>
      </c>
      <c r="D13" s="20">
        <v>591928</v>
      </c>
    </row>
    <row r="14" spans="1:13" ht="15.75" x14ac:dyDescent="0.25">
      <c r="B14" s="2" t="s">
        <v>2</v>
      </c>
      <c r="C14" s="11"/>
      <c r="D14" s="12">
        <f>D10+D12</f>
        <v>12854703</v>
      </c>
    </row>
    <row r="17" spans="2:4" ht="28.5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6">
        <v>840</v>
      </c>
      <c r="D19" s="14">
        <v>449782</v>
      </c>
    </row>
    <row r="20" spans="2:4" ht="15.75" x14ac:dyDescent="0.25">
      <c r="B20" s="4" t="s">
        <v>13</v>
      </c>
      <c r="C20" s="26">
        <v>165</v>
      </c>
      <c r="D20" s="14">
        <v>404701</v>
      </c>
    </row>
    <row r="21" spans="2:4" ht="15.75" x14ac:dyDescent="0.25">
      <c r="B21" s="18" t="s">
        <v>16</v>
      </c>
      <c r="C21" s="26">
        <v>19</v>
      </c>
      <c r="D21" s="14">
        <v>139352</v>
      </c>
    </row>
    <row r="22" spans="2:4" ht="15.75" x14ac:dyDescent="0.25">
      <c r="B22" s="18" t="s">
        <v>17</v>
      </c>
      <c r="C22" s="26">
        <v>147</v>
      </c>
      <c r="D22" s="14">
        <v>836002</v>
      </c>
    </row>
    <row r="23" spans="2:4" ht="31.5" x14ac:dyDescent="0.25">
      <c r="B23" s="18" t="s">
        <v>14</v>
      </c>
      <c r="C23" s="26">
        <v>91</v>
      </c>
      <c r="D23" s="14">
        <v>166779</v>
      </c>
    </row>
    <row r="24" spans="2:4" ht="94.5" x14ac:dyDescent="0.25">
      <c r="B24" s="18" t="s">
        <v>18</v>
      </c>
      <c r="C24" s="26">
        <v>52</v>
      </c>
      <c r="D24" s="14">
        <v>493316</v>
      </c>
    </row>
    <row r="25" spans="2:4" ht="31.5" x14ac:dyDescent="0.25">
      <c r="B25" s="24" t="s">
        <v>19</v>
      </c>
      <c r="C25" s="26">
        <v>60</v>
      </c>
      <c r="D25" s="14">
        <v>6579</v>
      </c>
    </row>
    <row r="26" spans="2:4" ht="15.75" x14ac:dyDescent="0.25">
      <c r="B26" s="2" t="s">
        <v>2</v>
      </c>
      <c r="C26" s="11"/>
      <c r="D26" s="17">
        <f>SUM(D19:D25)</f>
        <v>2496511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53</v>
      </c>
      <c r="D31" s="15">
        <v>7406822</v>
      </c>
    </row>
    <row r="32" spans="2:4" ht="31.5" x14ac:dyDescent="0.25">
      <c r="B32" s="18" t="s">
        <v>10</v>
      </c>
      <c r="C32" s="21">
        <v>53</v>
      </c>
      <c r="D32" s="15">
        <v>7406822</v>
      </c>
    </row>
    <row r="33" spans="2:5" ht="15.75" x14ac:dyDescent="0.25">
      <c r="B33" s="2" t="s">
        <v>2</v>
      </c>
      <c r="C33" s="11"/>
      <c r="D33" s="12">
        <f>SUM(D31)</f>
        <v>7406822</v>
      </c>
    </row>
    <row r="35" spans="2:5" ht="15.75" thickBot="1" x14ac:dyDescent="0.3"/>
    <row r="36" spans="2:5" x14ac:dyDescent="0.25">
      <c r="B36" s="33" t="s">
        <v>3</v>
      </c>
      <c r="C36" s="35" t="s">
        <v>1</v>
      </c>
      <c r="D36" s="36"/>
      <c r="E36" s="9"/>
    </row>
    <row r="37" spans="2:5" ht="16.5" thickBot="1" x14ac:dyDescent="0.3">
      <c r="B37" s="34"/>
      <c r="C37" s="37">
        <f>D14+D26+D33</f>
        <v>22758036</v>
      </c>
      <c r="D37" s="38"/>
      <c r="E37" s="9"/>
    </row>
  </sheetData>
  <mergeCells count="7">
    <mergeCell ref="B36:B37"/>
    <mergeCell ref="C36:D36"/>
    <mergeCell ref="C37:D37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2022-02-09T02:46:52Z</cp:lastPrinted>
  <dcterms:created xsi:type="dcterms:W3CDTF">2013-02-07T03:36:37Z</dcterms:created>
  <dcterms:modified xsi:type="dcterms:W3CDTF">2022-02-09T02:46:54Z</dcterms:modified>
</cp:coreProperties>
</file>